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bava informatičke opreme 2024\"/>
    </mc:Choice>
  </mc:AlternateContent>
  <xr:revisionPtr revIDLastSave="0" documentId="13_ncr:1_{9CC80504-442A-4A7C-85CC-2E50FFD1F910}" xr6:coauthVersionLast="37" xr6:coauthVersionMax="47" xr10:uidLastSave="{00000000-0000-0000-0000-000000000000}"/>
  <bookViews>
    <workbookView xWindow="-105" yWindow="-105" windowWidth="23250" windowHeight="12570" xr2:uid="{30B329E3-61FE-4150-8FFB-86B6FFE79201}"/>
  </bookViews>
  <sheets>
    <sheet name="Rekapitulacija" sheetId="2" r:id="rId1"/>
    <sheet name="A_Interaktivni_ekran_i_stalak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10" i="3" l="1"/>
  <c r="F14" i="2" s="1"/>
  <c r="F15" i="2" l="1"/>
  <c r="F17" i="2" s="1"/>
  <c r="F19" i="2" s="1"/>
</calcChain>
</file>

<file path=xl/sharedStrings.xml><?xml version="1.0" encoding="utf-8"?>
<sst xmlns="http://schemas.openxmlformats.org/spreadsheetml/2006/main" count="22" uniqueCount="22">
  <si>
    <t>TROŠKOVNIK OPREME OSNOVNE ŠKOLE</t>
  </si>
  <si>
    <t>investitor:                                                                                                                      Osnovna škola Svibovec                                                                                                     Braće Radića 4, Svibovec                                                                                                  42223 Varaždinske Toplice</t>
  </si>
  <si>
    <t>REKAPITULACIJA OPREMANJA ŠKOLE</t>
  </si>
  <si>
    <t>A</t>
  </si>
  <si>
    <t>SVEUKUPNO (A+B+C+D+E+F+G)</t>
  </si>
  <si>
    <t>PDV 25% :</t>
  </si>
  <si>
    <t>SVEUKUPNO S PDV-om:</t>
  </si>
  <si>
    <t>PONUDITELJ</t>
  </si>
  <si>
    <t>(naziv i adresa)</t>
  </si>
  <si>
    <t>UKUPNO:</t>
  </si>
  <si>
    <t>kom</t>
  </si>
  <si>
    <t>ukupno</t>
  </si>
  <si>
    <t>jedinična cijena</t>
  </si>
  <si>
    <t>količina</t>
  </si>
  <si>
    <t>jed.</t>
  </si>
  <si>
    <t>opis stavke</t>
  </si>
  <si>
    <t>A 1.</t>
  </si>
  <si>
    <t>A. INTERAKTIVNI EKRAN I STALAK</t>
  </si>
  <si>
    <t>Osnovna škola Svibovec</t>
  </si>
  <si>
    <t>INTERAKTIVNI EKRAN</t>
  </si>
  <si>
    <r>
      <t xml:space="preserve">INTERAKTIVNI EKRAN DIJAGONALE 75''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rFont val="Arial"/>
        <family val="2"/>
        <charset val="238"/>
      </rPr>
      <t xml:space="preserve">Opće specifikacije:
Pozadinsko osvjetljenje Direktno LED (DLED)
Kvaliteta Grade A
Veličina ekrana 165 x 92,8 cm
Dijagonala 75”
Omjer slike 16:9
Rezolucija UltraHD 4K
Broj boja 1.07 milijardi (10 bit)
Svjetlina 560 cd/m2
Kontrast 6.000:1
Kut gledanja 178° V / 178° H
Frekvencija 60Hz
Vrijeme odziva 2,5 ms
Senzori Senzor svijetla
Dodir:
Dodirna tehnologija Infracrvena matrica (IR)
Driver HID
Točke dodira 40 (Windows)
Alati Prst, olovka ili bilo koji neprozirni objekt
Min. veličina &lt; 1.8 mm
Vrijeme odziva &lt; 1.4 ms
Preciznost ±0.5 mm
Rezolucija 32767 x 32767
OPĆENITO
Zaštitno staklo 4mm protiv odsjaja s Mohs razinom 7
Dimenzije 171 x 102 x 8,6 cm (Š x V x D)
Težina 51,5 Kg
VESA 800 x 400 mm
Povezivost:
3x HDMI (1x naprijed), 1x USB type-C Full-Link
(naprijed), 1x VGA, 1x PC AUDIO, USB 2.0 OTG, 4x USB
3.0 (2x naprijed), 2x TOUCH (1x naprijed), 1x RS232, 2x
LAN (RJ45 - Autoswitching)
Izlazi 1x Audio, 1x COAX
Povezivanje Ethernet LAN, Wi-Fi, HotSpot, Bluetooth
Zvučnici 20W x 2
OPS utor Compatible with OPS Standard
Android OS:
Verzija Android 11
Kompatibilne aplikacije
GSuite, Google Apps, Microsoft Office, Microsoft
Teams, Cisco Webex, Zoom, Google Chrome, Mozilla
Firefox, Skype, ...
Instaliranje aplikacija Sve aplikacije kompatibilne s Android verzijom
sustava (funkcija se može deaktivirati)
CPU Quad Core A55
GPU Mali G52 GP2
RAM 4 GB
SSD 32 GB
Napajanje:
Max. potrošnja 255W
Potrošnja u stanju mirovanja ?0.5W (Standby)
Životni vijek 60.000 sati
Način rada 24/7
Pribor:
Uključeni pribor
1x EU kabel za napajanje (3m), 1x HDMI kabel (3m), 1x
USB kabel (5m), Korisnički priručnik 2x Pasivna olovka,
1x Daljinski upravljač (baterije uključene), Zidni nosač
Uključeni software:
Note (Android), NotePLUS (Windows)
Capture (Windows), Bytello ScreenShare Pro
(Android), AirClass 2.0 (Android), Bytello </t>
    </r>
  </si>
  <si>
    <t>Svibovec,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</si>
</sst>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00&quot;. 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1" fillId="0" borderId="0" applyFill="0" applyBorder="0" applyAlignment="0" applyProtection="0"/>
  </cellStyleXfs>
  <cellXfs count="54">
    <xf numFmtId="0" fontId="0" fillId="0" borderId="0" xfId="0"/>
    <xf numFmtId="0" fontId="1" fillId="0" borderId="0" xfId="1"/>
    <xf numFmtId="1" fontId="1" fillId="0" borderId="0" xfId="1" applyNumberFormat="1" applyAlignment="1">
      <alignment horizontal="left" vertical="top"/>
    </xf>
    <xf numFmtId="0" fontId="1" fillId="0" borderId="0" xfId="1" applyAlignment="1">
      <alignment vertical="top" wrapText="1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/>
    </xf>
    <xf numFmtId="4" fontId="1" fillId="0" borderId="0" xfId="1" applyNumberFormat="1" applyAlignment="1">
      <alignment horizontal="right"/>
    </xf>
    <xf numFmtId="1" fontId="1" fillId="4" borderId="2" xfId="1" applyNumberFormat="1" applyFill="1" applyBorder="1" applyAlignment="1">
      <alignment horizontal="left" vertical="top"/>
    </xf>
    <xf numFmtId="0" fontId="5" fillId="4" borderId="3" xfId="1" applyFont="1" applyFill="1" applyBorder="1" applyAlignment="1">
      <alignment vertical="top" wrapText="1"/>
    </xf>
    <xf numFmtId="0" fontId="5" fillId="4" borderId="3" xfId="1" applyFont="1" applyFill="1" applyBorder="1" applyAlignment="1">
      <alignment horizontal="center"/>
    </xf>
    <xf numFmtId="4" fontId="5" fillId="4" borderId="3" xfId="1" applyNumberFormat="1" applyFont="1" applyFill="1" applyBorder="1" applyAlignment="1">
      <alignment horizontal="right"/>
    </xf>
    <xf numFmtId="4" fontId="5" fillId="4" borderId="4" xfId="1" applyNumberFormat="1" applyFont="1" applyFill="1" applyBorder="1" applyAlignment="1">
      <alignment horizontal="right"/>
    </xf>
    <xf numFmtId="0" fontId="3" fillId="0" borderId="0" xfId="1" applyFont="1" applyAlignment="1">
      <alignment vertical="top" wrapText="1"/>
    </xf>
    <xf numFmtId="0" fontId="6" fillId="4" borderId="3" xfId="1" applyFont="1" applyFill="1" applyBorder="1" applyAlignment="1">
      <alignment vertical="top" wrapText="1"/>
    </xf>
    <xf numFmtId="0" fontId="6" fillId="4" borderId="3" xfId="1" applyFont="1" applyFill="1" applyBorder="1" applyAlignment="1">
      <alignment horizontal="center"/>
    </xf>
    <xf numFmtId="4" fontId="6" fillId="4" borderId="3" xfId="1" applyNumberFormat="1" applyFont="1" applyFill="1" applyBorder="1" applyAlignment="1">
      <alignment horizontal="right"/>
    </xf>
    <xf numFmtId="4" fontId="6" fillId="4" borderId="4" xfId="1" applyNumberFormat="1" applyFont="1" applyFill="1" applyBorder="1" applyAlignment="1">
      <alignment horizontal="right"/>
    </xf>
    <xf numFmtId="1" fontId="3" fillId="4" borderId="2" xfId="1" applyNumberFormat="1" applyFont="1" applyFill="1" applyBorder="1" applyAlignment="1">
      <alignment horizontal="left" vertical="top"/>
    </xf>
    <xf numFmtId="0" fontId="1" fillId="0" borderId="5" xfId="1" applyBorder="1"/>
    <xf numFmtId="43" fontId="7" fillId="0" borderId="5" xfId="2" applyFont="1" applyBorder="1" applyAlignment="1" applyProtection="1">
      <alignment horizontal="left" vertical="top"/>
      <protection locked="0"/>
    </xf>
    <xf numFmtId="2" fontId="8" fillId="0" borderId="5" xfId="2" applyNumberFormat="1" applyFont="1" applyBorder="1" applyAlignment="1">
      <alignment horizontal="right" vertical="top"/>
    </xf>
    <xf numFmtId="0" fontId="8" fillId="0" borderId="5" xfId="1" applyFont="1" applyBorder="1" applyAlignment="1">
      <alignment horizontal="left" vertical="top"/>
    </xf>
    <xf numFmtId="49" fontId="8" fillId="0" borderId="0" xfId="1" applyNumberFormat="1" applyFont="1" applyAlignment="1" applyProtection="1">
      <alignment vertical="top"/>
      <protection locked="0"/>
    </xf>
    <xf numFmtId="43" fontId="7" fillId="0" borderId="7" xfId="2" applyFont="1" applyBorder="1" applyAlignment="1">
      <alignment horizontal="left" vertical="top"/>
    </xf>
    <xf numFmtId="43" fontId="7" fillId="0" borderId="7" xfId="2" applyFont="1" applyBorder="1" applyAlignment="1" applyProtection="1">
      <alignment horizontal="left" vertical="top"/>
      <protection locked="0"/>
    </xf>
    <xf numFmtId="2" fontId="8" fillId="0" borderId="7" xfId="2" applyNumberFormat="1" applyFont="1" applyBorder="1" applyAlignment="1">
      <alignment horizontal="right" vertical="top"/>
    </xf>
    <xf numFmtId="0" fontId="8" fillId="0" borderId="7" xfId="1" applyFont="1" applyBorder="1" applyAlignment="1">
      <alignment horizontal="left" vertical="top"/>
    </xf>
    <xf numFmtId="0" fontId="9" fillId="0" borderId="7" xfId="1" applyFont="1" applyBorder="1" applyAlignment="1">
      <alignment horizontal="justify" vertical="top"/>
    </xf>
    <xf numFmtId="43" fontId="7" fillId="0" borderId="5" xfId="2" applyFont="1" applyBorder="1" applyAlignment="1">
      <alignment horizontal="left" vertical="top"/>
    </xf>
    <xf numFmtId="0" fontId="9" fillId="2" borderId="5" xfId="1" applyFont="1" applyFill="1" applyBorder="1" applyAlignment="1">
      <alignment horizontal="justify" vertical="top"/>
    </xf>
    <xf numFmtId="49" fontId="8" fillId="0" borderId="0" xfId="1" applyNumberFormat="1" applyFont="1" applyFill="1" applyAlignment="1" applyProtection="1">
      <alignment vertical="top"/>
      <protection locked="0"/>
    </xf>
    <xf numFmtId="0" fontId="8" fillId="0" borderId="7" xfId="1" applyFont="1" applyFill="1" applyBorder="1" applyAlignment="1">
      <alignment horizontal="left" vertical="top"/>
    </xf>
    <xf numFmtId="2" fontId="8" fillId="0" borderId="7" xfId="2" applyNumberFormat="1" applyFont="1" applyFill="1" applyBorder="1" applyAlignment="1">
      <alignment horizontal="right" vertical="top"/>
    </xf>
    <xf numFmtId="43" fontId="7" fillId="0" borderId="7" xfId="2" applyFont="1" applyFill="1" applyBorder="1" applyAlignment="1" applyProtection="1">
      <alignment horizontal="left" vertical="top"/>
      <protection locked="0"/>
    </xf>
    <xf numFmtId="43" fontId="7" fillId="0" borderId="7" xfId="2" applyFont="1" applyFill="1" applyBorder="1" applyAlignment="1">
      <alignment horizontal="center" vertical="top"/>
    </xf>
    <xf numFmtId="164" fontId="3" fillId="0" borderId="9" xfId="1" applyNumberFormat="1" applyFont="1" applyFill="1" applyBorder="1" applyAlignment="1">
      <alignment horizontal="left" vertical="top"/>
    </xf>
    <xf numFmtId="0" fontId="3" fillId="0" borderId="6" xfId="1" applyFont="1" applyFill="1" applyBorder="1" applyAlignment="1">
      <alignment vertical="top" wrapText="1"/>
    </xf>
    <xf numFmtId="0" fontId="3" fillId="0" borderId="6" xfId="1" applyFont="1" applyFill="1" applyBorder="1" applyAlignment="1">
      <alignment horizontal="center"/>
    </xf>
    <xf numFmtId="4" fontId="3" fillId="0" borderId="6" xfId="1" applyNumberFormat="1" applyFont="1" applyFill="1" applyBorder="1" applyAlignment="1">
      <alignment horizontal="right"/>
    </xf>
    <xf numFmtId="4" fontId="3" fillId="0" borderId="10" xfId="1" applyNumberFormat="1" applyFont="1" applyFill="1" applyBorder="1" applyAlignment="1">
      <alignment horizontal="right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2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0" xfId="1" applyAlignment="1">
      <alignment horizontal="left" vertical="top"/>
    </xf>
    <xf numFmtId="0" fontId="4" fillId="3" borderId="1" xfId="1" applyFont="1" applyFill="1" applyBorder="1" applyAlignment="1">
      <alignment vertical="top" wrapText="1"/>
    </xf>
    <xf numFmtId="4" fontId="1" fillId="0" borderId="8" xfId="1" applyNumberFormat="1" applyFill="1" applyBorder="1"/>
    <xf numFmtId="4" fontId="1" fillId="0" borderId="8" xfId="1" applyNumberFormat="1" applyFill="1" applyBorder="1" applyAlignment="1">
      <alignment horizontal="right"/>
    </xf>
    <xf numFmtId="164" fontId="1" fillId="0" borderId="8" xfId="1" applyNumberFormat="1" applyFill="1" applyBorder="1" applyAlignment="1">
      <alignment horizontal="left" vertical="top"/>
    </xf>
    <xf numFmtId="0" fontId="1" fillId="0" borderId="8" xfId="1" applyFill="1" applyBorder="1" applyAlignment="1">
      <alignment horizontal="left" vertical="top" wrapText="1"/>
    </xf>
    <xf numFmtId="0" fontId="1" fillId="0" borderId="8" xfId="1" applyFill="1" applyBorder="1" applyAlignment="1">
      <alignment horizontal="center"/>
    </xf>
    <xf numFmtId="4" fontId="1" fillId="0" borderId="8" xfId="1" applyNumberFormat="1" applyFill="1" applyBorder="1" applyAlignment="1" applyProtection="1">
      <alignment horizontal="right"/>
    </xf>
  </cellXfs>
  <cellStyles count="3">
    <cellStyle name="Normalno" xfId="0" builtinId="0"/>
    <cellStyle name="Normalno 2" xfId="1" xr:uid="{79303FBF-FEFC-4C3C-8FE2-B982A1F62E4A}"/>
    <cellStyle name="Zarez 2" xfId="2" xr:uid="{76940766-4EBF-480A-B1B8-7906FCCED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48C3-2731-414E-87AE-3B20F2148BD5}">
  <dimension ref="A1:F23"/>
  <sheetViews>
    <sheetView tabSelected="1" workbookViewId="0">
      <selection activeCell="L17" sqref="L17"/>
    </sheetView>
  </sheetViews>
  <sheetFormatPr defaultRowHeight="12.75" x14ac:dyDescent="0.2"/>
  <cols>
    <col min="1" max="1" width="8.85546875" style="1"/>
    <col min="2" max="2" width="32.140625" style="1" customWidth="1"/>
    <col min="3" max="4" width="8.85546875" style="1"/>
    <col min="5" max="5" width="11.85546875" style="1" customWidth="1"/>
    <col min="6" max="6" width="12.42578125" style="1" customWidth="1"/>
    <col min="7" max="257" width="8.85546875" style="1"/>
    <col min="258" max="258" width="32.140625" style="1" customWidth="1"/>
    <col min="259" max="260" width="8.85546875" style="1"/>
    <col min="261" max="261" width="11.85546875" style="1" customWidth="1"/>
    <col min="262" max="262" width="12.42578125" style="1" customWidth="1"/>
    <col min="263" max="513" width="8.85546875" style="1"/>
    <col min="514" max="514" width="32.140625" style="1" customWidth="1"/>
    <col min="515" max="516" width="8.85546875" style="1"/>
    <col min="517" max="517" width="11.85546875" style="1" customWidth="1"/>
    <col min="518" max="518" width="12.42578125" style="1" customWidth="1"/>
    <col min="519" max="769" width="8.85546875" style="1"/>
    <col min="770" max="770" width="32.140625" style="1" customWidth="1"/>
    <col min="771" max="772" width="8.85546875" style="1"/>
    <col min="773" max="773" width="11.85546875" style="1" customWidth="1"/>
    <col min="774" max="774" width="12.42578125" style="1" customWidth="1"/>
    <col min="775" max="1025" width="8.85546875" style="1"/>
    <col min="1026" max="1026" width="32.140625" style="1" customWidth="1"/>
    <col min="1027" max="1028" width="8.85546875" style="1"/>
    <col min="1029" max="1029" width="11.85546875" style="1" customWidth="1"/>
    <col min="1030" max="1030" width="12.42578125" style="1" customWidth="1"/>
    <col min="1031" max="1281" width="8.85546875" style="1"/>
    <col min="1282" max="1282" width="32.140625" style="1" customWidth="1"/>
    <col min="1283" max="1284" width="8.85546875" style="1"/>
    <col min="1285" max="1285" width="11.85546875" style="1" customWidth="1"/>
    <col min="1286" max="1286" width="12.42578125" style="1" customWidth="1"/>
    <col min="1287" max="1537" width="8.85546875" style="1"/>
    <col min="1538" max="1538" width="32.140625" style="1" customWidth="1"/>
    <col min="1539" max="1540" width="8.85546875" style="1"/>
    <col min="1541" max="1541" width="11.85546875" style="1" customWidth="1"/>
    <col min="1542" max="1542" width="12.42578125" style="1" customWidth="1"/>
    <col min="1543" max="1793" width="8.85546875" style="1"/>
    <col min="1794" max="1794" width="32.140625" style="1" customWidth="1"/>
    <col min="1795" max="1796" width="8.85546875" style="1"/>
    <col min="1797" max="1797" width="11.85546875" style="1" customWidth="1"/>
    <col min="1798" max="1798" width="12.42578125" style="1" customWidth="1"/>
    <col min="1799" max="2049" width="8.85546875" style="1"/>
    <col min="2050" max="2050" width="32.140625" style="1" customWidth="1"/>
    <col min="2051" max="2052" width="8.85546875" style="1"/>
    <col min="2053" max="2053" width="11.85546875" style="1" customWidth="1"/>
    <col min="2054" max="2054" width="12.42578125" style="1" customWidth="1"/>
    <col min="2055" max="2305" width="8.85546875" style="1"/>
    <col min="2306" max="2306" width="32.140625" style="1" customWidth="1"/>
    <col min="2307" max="2308" width="8.85546875" style="1"/>
    <col min="2309" max="2309" width="11.85546875" style="1" customWidth="1"/>
    <col min="2310" max="2310" width="12.42578125" style="1" customWidth="1"/>
    <col min="2311" max="2561" width="8.85546875" style="1"/>
    <col min="2562" max="2562" width="32.140625" style="1" customWidth="1"/>
    <col min="2563" max="2564" width="8.85546875" style="1"/>
    <col min="2565" max="2565" width="11.85546875" style="1" customWidth="1"/>
    <col min="2566" max="2566" width="12.42578125" style="1" customWidth="1"/>
    <col min="2567" max="2817" width="8.85546875" style="1"/>
    <col min="2818" max="2818" width="32.140625" style="1" customWidth="1"/>
    <col min="2819" max="2820" width="8.85546875" style="1"/>
    <col min="2821" max="2821" width="11.85546875" style="1" customWidth="1"/>
    <col min="2822" max="2822" width="12.42578125" style="1" customWidth="1"/>
    <col min="2823" max="3073" width="8.85546875" style="1"/>
    <col min="3074" max="3074" width="32.140625" style="1" customWidth="1"/>
    <col min="3075" max="3076" width="8.85546875" style="1"/>
    <col min="3077" max="3077" width="11.85546875" style="1" customWidth="1"/>
    <col min="3078" max="3078" width="12.42578125" style="1" customWidth="1"/>
    <col min="3079" max="3329" width="8.85546875" style="1"/>
    <col min="3330" max="3330" width="32.140625" style="1" customWidth="1"/>
    <col min="3331" max="3332" width="8.85546875" style="1"/>
    <col min="3333" max="3333" width="11.85546875" style="1" customWidth="1"/>
    <col min="3334" max="3334" width="12.42578125" style="1" customWidth="1"/>
    <col min="3335" max="3585" width="8.85546875" style="1"/>
    <col min="3586" max="3586" width="32.140625" style="1" customWidth="1"/>
    <col min="3587" max="3588" width="8.85546875" style="1"/>
    <col min="3589" max="3589" width="11.85546875" style="1" customWidth="1"/>
    <col min="3590" max="3590" width="12.42578125" style="1" customWidth="1"/>
    <col min="3591" max="3841" width="8.85546875" style="1"/>
    <col min="3842" max="3842" width="32.140625" style="1" customWidth="1"/>
    <col min="3843" max="3844" width="8.85546875" style="1"/>
    <col min="3845" max="3845" width="11.85546875" style="1" customWidth="1"/>
    <col min="3846" max="3846" width="12.42578125" style="1" customWidth="1"/>
    <col min="3847" max="4097" width="8.85546875" style="1"/>
    <col min="4098" max="4098" width="32.140625" style="1" customWidth="1"/>
    <col min="4099" max="4100" width="8.85546875" style="1"/>
    <col min="4101" max="4101" width="11.85546875" style="1" customWidth="1"/>
    <col min="4102" max="4102" width="12.42578125" style="1" customWidth="1"/>
    <col min="4103" max="4353" width="8.85546875" style="1"/>
    <col min="4354" max="4354" width="32.140625" style="1" customWidth="1"/>
    <col min="4355" max="4356" width="8.85546875" style="1"/>
    <col min="4357" max="4357" width="11.85546875" style="1" customWidth="1"/>
    <col min="4358" max="4358" width="12.42578125" style="1" customWidth="1"/>
    <col min="4359" max="4609" width="8.85546875" style="1"/>
    <col min="4610" max="4610" width="32.140625" style="1" customWidth="1"/>
    <col min="4611" max="4612" width="8.85546875" style="1"/>
    <col min="4613" max="4613" width="11.85546875" style="1" customWidth="1"/>
    <col min="4614" max="4614" width="12.42578125" style="1" customWidth="1"/>
    <col min="4615" max="4865" width="8.85546875" style="1"/>
    <col min="4866" max="4866" width="32.140625" style="1" customWidth="1"/>
    <col min="4867" max="4868" width="8.85546875" style="1"/>
    <col min="4869" max="4869" width="11.85546875" style="1" customWidth="1"/>
    <col min="4870" max="4870" width="12.42578125" style="1" customWidth="1"/>
    <col min="4871" max="5121" width="8.85546875" style="1"/>
    <col min="5122" max="5122" width="32.140625" style="1" customWidth="1"/>
    <col min="5123" max="5124" width="8.85546875" style="1"/>
    <col min="5125" max="5125" width="11.85546875" style="1" customWidth="1"/>
    <col min="5126" max="5126" width="12.42578125" style="1" customWidth="1"/>
    <col min="5127" max="5377" width="8.85546875" style="1"/>
    <col min="5378" max="5378" width="32.140625" style="1" customWidth="1"/>
    <col min="5379" max="5380" width="8.85546875" style="1"/>
    <col min="5381" max="5381" width="11.85546875" style="1" customWidth="1"/>
    <col min="5382" max="5382" width="12.42578125" style="1" customWidth="1"/>
    <col min="5383" max="5633" width="8.85546875" style="1"/>
    <col min="5634" max="5634" width="32.140625" style="1" customWidth="1"/>
    <col min="5635" max="5636" width="8.85546875" style="1"/>
    <col min="5637" max="5637" width="11.85546875" style="1" customWidth="1"/>
    <col min="5638" max="5638" width="12.42578125" style="1" customWidth="1"/>
    <col min="5639" max="5889" width="8.85546875" style="1"/>
    <col min="5890" max="5890" width="32.140625" style="1" customWidth="1"/>
    <col min="5891" max="5892" width="8.85546875" style="1"/>
    <col min="5893" max="5893" width="11.85546875" style="1" customWidth="1"/>
    <col min="5894" max="5894" width="12.42578125" style="1" customWidth="1"/>
    <col min="5895" max="6145" width="8.85546875" style="1"/>
    <col min="6146" max="6146" width="32.140625" style="1" customWidth="1"/>
    <col min="6147" max="6148" width="8.85546875" style="1"/>
    <col min="6149" max="6149" width="11.85546875" style="1" customWidth="1"/>
    <col min="6150" max="6150" width="12.42578125" style="1" customWidth="1"/>
    <col min="6151" max="6401" width="8.85546875" style="1"/>
    <col min="6402" max="6402" width="32.140625" style="1" customWidth="1"/>
    <col min="6403" max="6404" width="8.85546875" style="1"/>
    <col min="6405" max="6405" width="11.85546875" style="1" customWidth="1"/>
    <col min="6406" max="6406" width="12.42578125" style="1" customWidth="1"/>
    <col min="6407" max="6657" width="8.85546875" style="1"/>
    <col min="6658" max="6658" width="32.140625" style="1" customWidth="1"/>
    <col min="6659" max="6660" width="8.85546875" style="1"/>
    <col min="6661" max="6661" width="11.85546875" style="1" customWidth="1"/>
    <col min="6662" max="6662" width="12.42578125" style="1" customWidth="1"/>
    <col min="6663" max="6913" width="8.85546875" style="1"/>
    <col min="6914" max="6914" width="32.140625" style="1" customWidth="1"/>
    <col min="6915" max="6916" width="8.85546875" style="1"/>
    <col min="6917" max="6917" width="11.85546875" style="1" customWidth="1"/>
    <col min="6918" max="6918" width="12.42578125" style="1" customWidth="1"/>
    <col min="6919" max="7169" width="8.85546875" style="1"/>
    <col min="7170" max="7170" width="32.140625" style="1" customWidth="1"/>
    <col min="7171" max="7172" width="8.85546875" style="1"/>
    <col min="7173" max="7173" width="11.85546875" style="1" customWidth="1"/>
    <col min="7174" max="7174" width="12.42578125" style="1" customWidth="1"/>
    <col min="7175" max="7425" width="8.85546875" style="1"/>
    <col min="7426" max="7426" width="32.140625" style="1" customWidth="1"/>
    <col min="7427" max="7428" width="8.85546875" style="1"/>
    <col min="7429" max="7429" width="11.85546875" style="1" customWidth="1"/>
    <col min="7430" max="7430" width="12.42578125" style="1" customWidth="1"/>
    <col min="7431" max="7681" width="8.85546875" style="1"/>
    <col min="7682" max="7682" width="32.140625" style="1" customWidth="1"/>
    <col min="7683" max="7684" width="8.85546875" style="1"/>
    <col min="7685" max="7685" width="11.85546875" style="1" customWidth="1"/>
    <col min="7686" max="7686" width="12.42578125" style="1" customWidth="1"/>
    <col min="7687" max="7937" width="8.85546875" style="1"/>
    <col min="7938" max="7938" width="32.140625" style="1" customWidth="1"/>
    <col min="7939" max="7940" width="8.85546875" style="1"/>
    <col min="7941" max="7941" width="11.85546875" style="1" customWidth="1"/>
    <col min="7942" max="7942" width="12.42578125" style="1" customWidth="1"/>
    <col min="7943" max="8193" width="8.85546875" style="1"/>
    <col min="8194" max="8194" width="32.140625" style="1" customWidth="1"/>
    <col min="8195" max="8196" width="8.85546875" style="1"/>
    <col min="8197" max="8197" width="11.85546875" style="1" customWidth="1"/>
    <col min="8198" max="8198" width="12.42578125" style="1" customWidth="1"/>
    <col min="8199" max="8449" width="8.85546875" style="1"/>
    <col min="8450" max="8450" width="32.140625" style="1" customWidth="1"/>
    <col min="8451" max="8452" width="8.85546875" style="1"/>
    <col min="8453" max="8453" width="11.85546875" style="1" customWidth="1"/>
    <col min="8454" max="8454" width="12.42578125" style="1" customWidth="1"/>
    <col min="8455" max="8705" width="8.85546875" style="1"/>
    <col min="8706" max="8706" width="32.140625" style="1" customWidth="1"/>
    <col min="8707" max="8708" width="8.85546875" style="1"/>
    <col min="8709" max="8709" width="11.85546875" style="1" customWidth="1"/>
    <col min="8710" max="8710" width="12.42578125" style="1" customWidth="1"/>
    <col min="8711" max="8961" width="8.85546875" style="1"/>
    <col min="8962" max="8962" width="32.140625" style="1" customWidth="1"/>
    <col min="8963" max="8964" width="8.85546875" style="1"/>
    <col min="8965" max="8965" width="11.85546875" style="1" customWidth="1"/>
    <col min="8966" max="8966" width="12.42578125" style="1" customWidth="1"/>
    <col min="8967" max="9217" width="8.85546875" style="1"/>
    <col min="9218" max="9218" width="32.140625" style="1" customWidth="1"/>
    <col min="9219" max="9220" width="8.85546875" style="1"/>
    <col min="9221" max="9221" width="11.85546875" style="1" customWidth="1"/>
    <col min="9222" max="9222" width="12.42578125" style="1" customWidth="1"/>
    <col min="9223" max="9473" width="8.85546875" style="1"/>
    <col min="9474" max="9474" width="32.140625" style="1" customWidth="1"/>
    <col min="9475" max="9476" width="8.85546875" style="1"/>
    <col min="9477" max="9477" width="11.85546875" style="1" customWidth="1"/>
    <col min="9478" max="9478" width="12.42578125" style="1" customWidth="1"/>
    <col min="9479" max="9729" width="8.85546875" style="1"/>
    <col min="9730" max="9730" width="32.140625" style="1" customWidth="1"/>
    <col min="9731" max="9732" width="8.85546875" style="1"/>
    <col min="9733" max="9733" width="11.85546875" style="1" customWidth="1"/>
    <col min="9734" max="9734" width="12.42578125" style="1" customWidth="1"/>
    <col min="9735" max="9985" width="8.85546875" style="1"/>
    <col min="9986" max="9986" width="32.140625" style="1" customWidth="1"/>
    <col min="9987" max="9988" width="8.85546875" style="1"/>
    <col min="9989" max="9989" width="11.85546875" style="1" customWidth="1"/>
    <col min="9990" max="9990" width="12.42578125" style="1" customWidth="1"/>
    <col min="9991" max="10241" width="8.85546875" style="1"/>
    <col min="10242" max="10242" width="32.140625" style="1" customWidth="1"/>
    <col min="10243" max="10244" width="8.85546875" style="1"/>
    <col min="10245" max="10245" width="11.85546875" style="1" customWidth="1"/>
    <col min="10246" max="10246" width="12.42578125" style="1" customWidth="1"/>
    <col min="10247" max="10497" width="8.85546875" style="1"/>
    <col min="10498" max="10498" width="32.140625" style="1" customWidth="1"/>
    <col min="10499" max="10500" width="8.85546875" style="1"/>
    <col min="10501" max="10501" width="11.85546875" style="1" customWidth="1"/>
    <col min="10502" max="10502" width="12.42578125" style="1" customWidth="1"/>
    <col min="10503" max="10753" width="8.85546875" style="1"/>
    <col min="10754" max="10754" width="32.140625" style="1" customWidth="1"/>
    <col min="10755" max="10756" width="8.85546875" style="1"/>
    <col min="10757" max="10757" width="11.85546875" style="1" customWidth="1"/>
    <col min="10758" max="10758" width="12.42578125" style="1" customWidth="1"/>
    <col min="10759" max="11009" width="8.85546875" style="1"/>
    <col min="11010" max="11010" width="32.140625" style="1" customWidth="1"/>
    <col min="11011" max="11012" width="8.85546875" style="1"/>
    <col min="11013" max="11013" width="11.85546875" style="1" customWidth="1"/>
    <col min="11014" max="11014" width="12.42578125" style="1" customWidth="1"/>
    <col min="11015" max="11265" width="8.85546875" style="1"/>
    <col min="11266" max="11266" width="32.140625" style="1" customWidth="1"/>
    <col min="11267" max="11268" width="8.85546875" style="1"/>
    <col min="11269" max="11269" width="11.85546875" style="1" customWidth="1"/>
    <col min="11270" max="11270" width="12.42578125" style="1" customWidth="1"/>
    <col min="11271" max="11521" width="8.85546875" style="1"/>
    <col min="11522" max="11522" width="32.140625" style="1" customWidth="1"/>
    <col min="11523" max="11524" width="8.85546875" style="1"/>
    <col min="11525" max="11525" width="11.85546875" style="1" customWidth="1"/>
    <col min="11526" max="11526" width="12.42578125" style="1" customWidth="1"/>
    <col min="11527" max="11777" width="8.85546875" style="1"/>
    <col min="11778" max="11778" width="32.140625" style="1" customWidth="1"/>
    <col min="11779" max="11780" width="8.85546875" style="1"/>
    <col min="11781" max="11781" width="11.85546875" style="1" customWidth="1"/>
    <col min="11782" max="11782" width="12.42578125" style="1" customWidth="1"/>
    <col min="11783" max="12033" width="8.85546875" style="1"/>
    <col min="12034" max="12034" width="32.140625" style="1" customWidth="1"/>
    <col min="12035" max="12036" width="8.85546875" style="1"/>
    <col min="12037" max="12037" width="11.85546875" style="1" customWidth="1"/>
    <col min="12038" max="12038" width="12.42578125" style="1" customWidth="1"/>
    <col min="12039" max="12289" width="8.85546875" style="1"/>
    <col min="12290" max="12290" width="32.140625" style="1" customWidth="1"/>
    <col min="12291" max="12292" width="8.85546875" style="1"/>
    <col min="12293" max="12293" width="11.85546875" style="1" customWidth="1"/>
    <col min="12294" max="12294" width="12.42578125" style="1" customWidth="1"/>
    <col min="12295" max="12545" width="8.85546875" style="1"/>
    <col min="12546" max="12546" width="32.140625" style="1" customWidth="1"/>
    <col min="12547" max="12548" width="8.85546875" style="1"/>
    <col min="12549" max="12549" width="11.85546875" style="1" customWidth="1"/>
    <col min="12550" max="12550" width="12.42578125" style="1" customWidth="1"/>
    <col min="12551" max="12801" width="8.85546875" style="1"/>
    <col min="12802" max="12802" width="32.140625" style="1" customWidth="1"/>
    <col min="12803" max="12804" width="8.85546875" style="1"/>
    <col min="12805" max="12805" width="11.85546875" style="1" customWidth="1"/>
    <col min="12806" max="12806" width="12.42578125" style="1" customWidth="1"/>
    <col min="12807" max="13057" width="8.85546875" style="1"/>
    <col min="13058" max="13058" width="32.140625" style="1" customWidth="1"/>
    <col min="13059" max="13060" width="8.85546875" style="1"/>
    <col min="13061" max="13061" width="11.85546875" style="1" customWidth="1"/>
    <col min="13062" max="13062" width="12.42578125" style="1" customWidth="1"/>
    <col min="13063" max="13313" width="8.85546875" style="1"/>
    <col min="13314" max="13314" width="32.140625" style="1" customWidth="1"/>
    <col min="13315" max="13316" width="8.85546875" style="1"/>
    <col min="13317" max="13317" width="11.85546875" style="1" customWidth="1"/>
    <col min="13318" max="13318" width="12.42578125" style="1" customWidth="1"/>
    <col min="13319" max="13569" width="8.85546875" style="1"/>
    <col min="13570" max="13570" width="32.140625" style="1" customWidth="1"/>
    <col min="13571" max="13572" width="8.85546875" style="1"/>
    <col min="13573" max="13573" width="11.85546875" style="1" customWidth="1"/>
    <col min="13574" max="13574" width="12.42578125" style="1" customWidth="1"/>
    <col min="13575" max="13825" width="8.85546875" style="1"/>
    <col min="13826" max="13826" width="32.140625" style="1" customWidth="1"/>
    <col min="13827" max="13828" width="8.85546875" style="1"/>
    <col min="13829" max="13829" width="11.85546875" style="1" customWidth="1"/>
    <col min="13830" max="13830" width="12.42578125" style="1" customWidth="1"/>
    <col min="13831" max="14081" width="8.85546875" style="1"/>
    <col min="14082" max="14082" width="32.140625" style="1" customWidth="1"/>
    <col min="14083" max="14084" width="8.85546875" style="1"/>
    <col min="14085" max="14085" width="11.85546875" style="1" customWidth="1"/>
    <col min="14086" max="14086" width="12.42578125" style="1" customWidth="1"/>
    <col min="14087" max="14337" width="8.85546875" style="1"/>
    <col min="14338" max="14338" width="32.140625" style="1" customWidth="1"/>
    <col min="14339" max="14340" width="8.85546875" style="1"/>
    <col min="14341" max="14341" width="11.85546875" style="1" customWidth="1"/>
    <col min="14342" max="14342" width="12.42578125" style="1" customWidth="1"/>
    <col min="14343" max="14593" width="8.85546875" style="1"/>
    <col min="14594" max="14594" width="32.140625" style="1" customWidth="1"/>
    <col min="14595" max="14596" width="8.85546875" style="1"/>
    <col min="14597" max="14597" width="11.85546875" style="1" customWidth="1"/>
    <col min="14598" max="14598" width="12.42578125" style="1" customWidth="1"/>
    <col min="14599" max="14849" width="8.85546875" style="1"/>
    <col min="14850" max="14850" width="32.140625" style="1" customWidth="1"/>
    <col min="14851" max="14852" width="8.85546875" style="1"/>
    <col min="14853" max="14853" width="11.85546875" style="1" customWidth="1"/>
    <col min="14854" max="14854" width="12.42578125" style="1" customWidth="1"/>
    <col min="14855" max="15105" width="8.85546875" style="1"/>
    <col min="15106" max="15106" width="32.140625" style="1" customWidth="1"/>
    <col min="15107" max="15108" width="8.85546875" style="1"/>
    <col min="15109" max="15109" width="11.85546875" style="1" customWidth="1"/>
    <col min="15110" max="15110" width="12.42578125" style="1" customWidth="1"/>
    <col min="15111" max="15361" width="8.85546875" style="1"/>
    <col min="15362" max="15362" width="32.140625" style="1" customWidth="1"/>
    <col min="15363" max="15364" width="8.85546875" style="1"/>
    <col min="15365" max="15365" width="11.85546875" style="1" customWidth="1"/>
    <col min="15366" max="15366" width="12.42578125" style="1" customWidth="1"/>
    <col min="15367" max="15617" width="8.85546875" style="1"/>
    <col min="15618" max="15618" width="32.140625" style="1" customWidth="1"/>
    <col min="15619" max="15620" width="8.85546875" style="1"/>
    <col min="15621" max="15621" width="11.85546875" style="1" customWidth="1"/>
    <col min="15622" max="15622" width="12.42578125" style="1" customWidth="1"/>
    <col min="15623" max="15873" width="8.85546875" style="1"/>
    <col min="15874" max="15874" width="32.140625" style="1" customWidth="1"/>
    <col min="15875" max="15876" width="8.85546875" style="1"/>
    <col min="15877" max="15877" width="11.85546875" style="1" customWidth="1"/>
    <col min="15878" max="15878" width="12.42578125" style="1" customWidth="1"/>
    <col min="15879" max="16129" width="8.85546875" style="1"/>
    <col min="16130" max="16130" width="32.140625" style="1" customWidth="1"/>
    <col min="16131" max="16132" width="8.85546875" style="1"/>
    <col min="16133" max="16133" width="11.85546875" style="1" customWidth="1"/>
    <col min="16134" max="16134" width="12.42578125" style="1" customWidth="1"/>
    <col min="16135" max="16384" width="8.85546875" style="1"/>
  </cols>
  <sheetData>
    <row r="1" spans="1:6" x14ac:dyDescent="0.2">
      <c r="A1" s="42"/>
      <c r="B1" s="42"/>
      <c r="C1" s="42"/>
      <c r="D1" s="42"/>
      <c r="E1" s="42"/>
      <c r="F1" s="42"/>
    </row>
    <row r="2" spans="1:6" x14ac:dyDescent="0.2">
      <c r="A2" s="42"/>
      <c r="B2" s="42"/>
      <c r="C2" s="42"/>
      <c r="D2" s="42"/>
      <c r="E2" s="42"/>
      <c r="F2" s="42"/>
    </row>
    <row r="3" spans="1:6" ht="15.75" x14ac:dyDescent="0.25">
      <c r="A3" s="43" t="s">
        <v>0</v>
      </c>
      <c r="B3" s="43"/>
      <c r="C3" s="43"/>
      <c r="D3" s="43"/>
      <c r="E3" s="43"/>
      <c r="F3" s="43"/>
    </row>
    <row r="5" spans="1:6" x14ac:dyDescent="0.2">
      <c r="A5" s="44" t="s">
        <v>18</v>
      </c>
      <c r="B5" s="44"/>
      <c r="C5" s="44"/>
      <c r="D5" s="44"/>
      <c r="E5" s="44"/>
      <c r="F5" s="44"/>
    </row>
    <row r="7" spans="1:6" x14ac:dyDescent="0.2">
      <c r="A7" s="45" t="s">
        <v>1</v>
      </c>
      <c r="B7" s="45"/>
      <c r="C7" s="45"/>
      <c r="D7" s="45"/>
      <c r="E7" s="45"/>
      <c r="F7" s="45"/>
    </row>
    <row r="8" spans="1:6" x14ac:dyDescent="0.2">
      <c r="A8" s="45"/>
      <c r="B8" s="45"/>
      <c r="C8" s="45"/>
      <c r="D8" s="45"/>
      <c r="E8" s="45"/>
      <c r="F8" s="45"/>
    </row>
    <row r="9" spans="1:6" ht="30" customHeight="1" x14ac:dyDescent="0.2">
      <c r="A9" s="45"/>
      <c r="B9" s="45"/>
      <c r="C9" s="45"/>
      <c r="D9" s="45"/>
      <c r="E9" s="45"/>
      <c r="F9" s="45"/>
    </row>
    <row r="11" spans="1:6" x14ac:dyDescent="0.2">
      <c r="A11" s="46" t="s">
        <v>21</v>
      </c>
      <c r="B11" s="46"/>
      <c r="C11" s="46"/>
      <c r="D11" s="46"/>
      <c r="E11" s="46"/>
      <c r="F11" s="46"/>
    </row>
    <row r="13" spans="1:6" ht="19.149999999999999" customHeight="1" x14ac:dyDescent="0.2">
      <c r="A13" s="47" t="s">
        <v>2</v>
      </c>
      <c r="B13" s="47"/>
      <c r="C13" s="47"/>
      <c r="D13" s="47"/>
      <c r="E13" s="47"/>
      <c r="F13" s="47"/>
    </row>
    <row r="14" spans="1:6" ht="16.5" customHeight="1" thickBot="1" x14ac:dyDescent="0.25">
      <c r="A14" s="2" t="s">
        <v>3</v>
      </c>
      <c r="B14" s="3" t="s">
        <v>19</v>
      </c>
      <c r="C14" s="4"/>
      <c r="D14" s="5"/>
      <c r="E14" s="5"/>
      <c r="F14" s="6">
        <f>A_Interaktivni_ekran_i_stalak!F10</f>
        <v>0</v>
      </c>
    </row>
    <row r="15" spans="1:6" ht="15.6" customHeight="1" thickBot="1" x14ac:dyDescent="0.25">
      <c r="A15" s="7"/>
      <c r="B15" s="8" t="s">
        <v>4</v>
      </c>
      <c r="C15" s="9"/>
      <c r="D15" s="10"/>
      <c r="E15" s="10"/>
      <c r="F15" s="11">
        <f>SUM(F14:F14)</f>
        <v>0</v>
      </c>
    </row>
    <row r="16" spans="1:6" ht="13.5" thickBot="1" x14ac:dyDescent="0.25">
      <c r="A16" s="2"/>
      <c r="B16" s="12"/>
      <c r="C16" s="4"/>
      <c r="D16" s="5"/>
      <c r="E16" s="5"/>
      <c r="F16" s="5"/>
    </row>
    <row r="17" spans="1:6" ht="15" customHeight="1" thickBot="1" x14ac:dyDescent="0.25">
      <c r="A17" s="7"/>
      <c r="B17" s="13" t="s">
        <v>5</v>
      </c>
      <c r="C17" s="14"/>
      <c r="D17" s="15"/>
      <c r="E17" s="15"/>
      <c r="F17" s="16">
        <f>F15*0.25</f>
        <v>0</v>
      </c>
    </row>
    <row r="18" spans="1:6" ht="13.5" thickBot="1" x14ac:dyDescent="0.25">
      <c r="A18" s="2"/>
      <c r="B18" s="12"/>
      <c r="C18" s="4"/>
      <c r="D18" s="5"/>
      <c r="E18" s="5"/>
      <c r="F18" s="5"/>
    </row>
    <row r="19" spans="1:6" ht="15" customHeight="1" thickBot="1" x14ac:dyDescent="0.25">
      <c r="A19" s="17"/>
      <c r="B19" s="8" t="s">
        <v>6</v>
      </c>
      <c r="C19" s="9"/>
      <c r="D19" s="10"/>
      <c r="E19" s="10"/>
      <c r="F19" s="11">
        <f>F15+F17</f>
        <v>0</v>
      </c>
    </row>
    <row r="21" spans="1:6" x14ac:dyDescent="0.2">
      <c r="A21" s="18"/>
      <c r="B21" s="18"/>
      <c r="C21" s="18"/>
      <c r="D21" s="18"/>
      <c r="E21" s="18"/>
      <c r="F21" s="18"/>
    </row>
    <row r="22" spans="1:6" x14ac:dyDescent="0.2">
      <c r="A22" s="40" t="s">
        <v>7</v>
      </c>
      <c r="B22" s="40"/>
      <c r="C22" s="40"/>
      <c r="D22" s="40"/>
      <c r="E22" s="40"/>
      <c r="F22" s="40"/>
    </row>
    <row r="23" spans="1:6" x14ac:dyDescent="0.2">
      <c r="A23" s="41" t="s">
        <v>8</v>
      </c>
      <c r="B23" s="41"/>
      <c r="C23" s="41"/>
      <c r="D23" s="41"/>
      <c r="E23" s="41"/>
      <c r="F23" s="41"/>
    </row>
  </sheetData>
  <mergeCells count="8">
    <mergeCell ref="A22:F22"/>
    <mergeCell ref="A23:F23"/>
    <mergeCell ref="A1:F2"/>
    <mergeCell ref="A3:F3"/>
    <mergeCell ref="A5:F5"/>
    <mergeCell ref="A7:F9"/>
    <mergeCell ref="A11:F11"/>
    <mergeCell ref="A13:F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6B381-DD7D-467B-8CF0-3363DD858938}">
  <sheetPr>
    <pageSetUpPr fitToPage="1"/>
  </sheetPr>
  <dimension ref="A1:F10"/>
  <sheetViews>
    <sheetView zoomScale="110" zoomScaleNormal="110" workbookViewId="0">
      <selection activeCell="H7" sqref="H7"/>
    </sheetView>
  </sheetViews>
  <sheetFormatPr defaultColWidth="8.85546875" defaultRowHeight="12.75" x14ac:dyDescent="0.2"/>
  <cols>
    <col min="1" max="1" width="8.85546875" style="1"/>
    <col min="2" max="2" width="73.42578125" style="1" customWidth="1"/>
    <col min="3" max="4" width="8.85546875" style="1"/>
    <col min="5" max="5" width="17.42578125" style="1" customWidth="1"/>
    <col min="6" max="6" width="9.28515625" style="1" bestFit="1" customWidth="1"/>
    <col min="7" max="16384" width="8.85546875" style="1"/>
  </cols>
  <sheetData>
    <row r="1" spans="1:6" x14ac:dyDescent="0.2">
      <c r="A1" s="42"/>
      <c r="B1" s="42"/>
      <c r="C1" s="42"/>
      <c r="D1" s="42"/>
      <c r="E1" s="42"/>
      <c r="F1" s="42"/>
    </row>
    <row r="2" spans="1:6" x14ac:dyDescent="0.2">
      <c r="A2" s="22"/>
      <c r="B2" s="29" t="s">
        <v>17</v>
      </c>
      <c r="C2" s="21"/>
      <c r="D2" s="20"/>
      <c r="E2" s="19"/>
      <c r="F2" s="28"/>
    </row>
    <row r="3" spans="1:6" x14ac:dyDescent="0.2">
      <c r="A3" s="22"/>
      <c r="B3" s="27"/>
      <c r="C3" s="26"/>
      <c r="D3" s="25"/>
      <c r="E3" s="24"/>
      <c r="F3" s="23"/>
    </row>
    <row r="4" spans="1:6" x14ac:dyDescent="0.2">
      <c r="A4" s="30"/>
      <c r="B4" s="31" t="s">
        <v>15</v>
      </c>
      <c r="C4" s="31" t="s">
        <v>14</v>
      </c>
      <c r="D4" s="32" t="s">
        <v>13</v>
      </c>
      <c r="E4" s="33" t="s">
        <v>12</v>
      </c>
      <c r="F4" s="34" t="s">
        <v>11</v>
      </c>
    </row>
    <row r="5" spans="1:6" ht="12.75" customHeight="1" x14ac:dyDescent="0.2">
      <c r="A5" s="50" t="s">
        <v>16</v>
      </c>
      <c r="B5" s="51" t="s">
        <v>20</v>
      </c>
      <c r="C5" s="52" t="s">
        <v>10</v>
      </c>
      <c r="D5" s="53">
        <v>7</v>
      </c>
      <c r="E5" s="49">
        <v>0</v>
      </c>
      <c r="F5" s="48">
        <f>D5*E5</f>
        <v>0</v>
      </c>
    </row>
    <row r="6" spans="1:6" x14ac:dyDescent="0.2">
      <c r="A6" s="50"/>
      <c r="B6" s="51"/>
      <c r="C6" s="52"/>
      <c r="D6" s="53"/>
      <c r="E6" s="49"/>
      <c r="F6" s="48"/>
    </row>
    <row r="7" spans="1:6" ht="409.5" customHeight="1" x14ac:dyDescent="0.2">
      <c r="A7" s="50"/>
      <c r="B7" s="51"/>
      <c r="C7" s="52"/>
      <c r="D7" s="53"/>
      <c r="E7" s="49"/>
      <c r="F7" s="48"/>
    </row>
    <row r="8" spans="1:6" ht="409.15" customHeight="1" x14ac:dyDescent="0.2">
      <c r="A8" s="50"/>
      <c r="B8" s="51"/>
      <c r="C8" s="52"/>
      <c r="D8" s="53"/>
      <c r="E8" s="49"/>
      <c r="F8" s="48"/>
    </row>
    <row r="9" spans="1:6" ht="68.25" customHeight="1" x14ac:dyDescent="0.2">
      <c r="A9" s="50"/>
      <c r="B9" s="51"/>
      <c r="C9" s="52"/>
      <c r="D9" s="53"/>
      <c r="E9" s="49"/>
      <c r="F9" s="48"/>
    </row>
    <row r="10" spans="1:6" x14ac:dyDescent="0.2">
      <c r="A10" s="35"/>
      <c r="B10" s="36" t="s">
        <v>9</v>
      </c>
      <c r="C10" s="37"/>
      <c r="D10" s="38"/>
      <c r="E10" s="38"/>
      <c r="F10" s="39">
        <f>SUM(F5:F9)</f>
        <v>0</v>
      </c>
    </row>
  </sheetData>
  <mergeCells count="8">
    <mergeCell ref="F5:F9"/>
    <mergeCell ref="E5:E9"/>
    <mergeCell ref="A8:A9"/>
    <mergeCell ref="A5:A7"/>
    <mergeCell ref="A1:F1"/>
    <mergeCell ref="B5:B9"/>
    <mergeCell ref="C5:C9"/>
    <mergeCell ref="D5:D9"/>
  </mergeCells>
  <pageMargins left="0.7" right="0.7" top="0.75" bottom="0.75" header="0.3" footer="0.3"/>
  <pageSetup paperSize="9" scale="6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Rekapitulacija</vt:lpstr>
      <vt:lpstr>A_Interaktivni_ekran_i_stalak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Mesarić</dc:creator>
  <cp:lastModifiedBy>Korisnik</cp:lastModifiedBy>
  <cp:lastPrinted>2024-12-17T10:25:02Z</cp:lastPrinted>
  <dcterms:created xsi:type="dcterms:W3CDTF">2024-04-05T11:27:24Z</dcterms:created>
  <dcterms:modified xsi:type="dcterms:W3CDTF">2024-12-17T10:25:04Z</dcterms:modified>
</cp:coreProperties>
</file>